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SELECCIÓN" sheetId="1" r:id="rId1"/>
  </sheets>
  <definedNames>
    <definedName name="_xlnm._FilterDatabase" localSheetId="0" hidden="1">SELECCIÓN!$A$2:$C$15</definedName>
  </definedNames>
  <calcPr calcId="125725"/>
</workbook>
</file>

<file path=xl/calcChain.xml><?xml version="1.0" encoding="utf-8"?>
<calcChain xmlns="http://schemas.openxmlformats.org/spreadsheetml/2006/main">
  <c r="D9" i="1"/>
  <c r="D5" l="1"/>
  <c r="D15" l="1"/>
  <c r="D12"/>
  <c r="D14"/>
  <c r="D11"/>
  <c r="D10"/>
  <c r="D7"/>
  <c r="D6"/>
  <c r="D4"/>
  <c r="D8" l="1"/>
  <c r="D2"/>
  <c r="D3"/>
  <c r="D16" l="1"/>
  <c r="D18" s="1"/>
</calcChain>
</file>

<file path=xl/sharedStrings.xml><?xml version="1.0" encoding="utf-8"?>
<sst xmlns="http://schemas.openxmlformats.org/spreadsheetml/2006/main" count="25" uniqueCount="23">
  <si>
    <t>Si</t>
  </si>
  <si>
    <t>No</t>
  </si>
  <si>
    <t>Carnet de conducir tipo B-1</t>
  </si>
  <si>
    <t>B1</t>
  </si>
  <si>
    <t>B1 o +</t>
  </si>
  <si>
    <t>B2 o +</t>
  </si>
  <si>
    <t>Disposición de vehículo</t>
  </si>
  <si>
    <t>a.Desemplead@ desde hace dos meses o más</t>
  </si>
  <si>
    <t>b. Titulación universitaria 1</t>
  </si>
  <si>
    <t>Elegir una o se considerará un no</t>
  </si>
  <si>
    <t>Explica cuál: o se considerará un no</t>
  </si>
  <si>
    <t>Entrevista personal</t>
  </si>
  <si>
    <t>Total final candidato</t>
  </si>
  <si>
    <t>h. Compromiso con la sociedad, se valorará con alguna tarea de voluntariado demostrable</t>
  </si>
  <si>
    <t>…..Word y Excel (es necesario que sean ambos para puntuar)</t>
  </si>
  <si>
    <t>c. Titulación universitaria 2</t>
  </si>
  <si>
    <t>d. Experiencia laboral como administrativo en cumplimentación de ayudas para entidades públicas o privadas</t>
  </si>
  <si>
    <t>h. Experiencia en preparación por lo menos 3 de los siguientes impuestos: Modelo 200, Modelo 202, Modelo 111, Modelo 190, Modelo 347</t>
  </si>
  <si>
    <r>
      <t xml:space="preserve">e. 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Haber trabajado en un ente gestor de ayudas PRODER, PRODERCAL, LEADER, LEADERCAL </t>
    </r>
  </si>
  <si>
    <t>g. Experiencia laboral en funciones de administrativo  en sector público</t>
  </si>
  <si>
    <t>f. Experiencia laboral en funciones de  administrativo en sector privado</t>
  </si>
  <si>
    <t xml:space="preserve">i. Conocimientos  de ofimática, web </t>
  </si>
  <si>
    <t xml:space="preserve">….. Usuario de backend de Wordpress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</si>
</sst>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justify"/>
    </xf>
    <xf numFmtId="0" fontId="0" fillId="0" borderId="0" xfId="0" applyFill="1"/>
    <xf numFmtId="49" fontId="0" fillId="2" borderId="8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2" xfId="0" applyFont="1" applyBorder="1"/>
    <xf numFmtId="0" fontId="1" fillId="0" borderId="2" xfId="0" applyFont="1" applyFill="1" applyBorder="1"/>
    <xf numFmtId="49" fontId="0" fillId="2" borderId="15" xfId="0" applyNumberFormat="1" applyFill="1" applyBorder="1" applyProtection="1">
      <protection locked="0"/>
    </xf>
    <xf numFmtId="0" fontId="0" fillId="5" borderId="3" xfId="0" applyFont="1" applyFill="1" applyBorder="1" applyProtection="1"/>
    <xf numFmtId="0" fontId="0" fillId="5" borderId="1" xfId="0" applyFill="1" applyBorder="1" applyProtection="1"/>
    <xf numFmtId="0" fontId="0" fillId="5" borderId="5" xfId="0" applyFont="1" applyFill="1" applyBorder="1" applyProtection="1"/>
    <xf numFmtId="0" fontId="0" fillId="5" borderId="9" xfId="0" applyFill="1" applyBorder="1" applyProtection="1"/>
    <xf numFmtId="0" fontId="0" fillId="3" borderId="12" xfId="0" applyFont="1" applyFill="1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11" xfId="0" applyBorder="1" applyProtection="1"/>
    <xf numFmtId="0" fontId="0" fillId="4" borderId="0" xfId="0" applyFont="1" applyFill="1" applyProtection="1"/>
    <xf numFmtId="0" fontId="1" fillId="4" borderId="6" xfId="0" applyFont="1" applyFill="1" applyBorder="1" applyAlignment="1" applyProtection="1">
      <alignment vertical="center"/>
    </xf>
    <xf numFmtId="0" fontId="4" fillId="4" borderId="11" xfId="0" applyFont="1" applyFill="1" applyBorder="1" applyProtection="1"/>
    <xf numFmtId="0" fontId="1" fillId="4" borderId="7" xfId="0" applyFont="1" applyFill="1" applyBorder="1" applyAlignment="1" applyProtection="1">
      <alignment vertical="center"/>
    </xf>
    <xf numFmtId="0" fontId="1" fillId="0" borderId="2" xfId="0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3" fillId="7" borderId="2" xfId="0" applyFont="1" applyFill="1" applyBorder="1" applyAlignment="1" applyProtection="1">
      <alignment horizontal="justify"/>
    </xf>
    <xf numFmtId="0" fontId="0" fillId="6" borderId="10" xfId="0" applyFill="1" applyBorder="1" applyProtection="1"/>
    <xf numFmtId="0" fontId="0" fillId="3" borderId="12" xfId="0" applyFill="1" applyBorder="1" applyProtection="1"/>
    <xf numFmtId="49" fontId="0" fillId="2" borderId="0" xfId="0" applyNumberFormat="1" applyFill="1" applyBorder="1" applyProtection="1">
      <protection locked="0"/>
    </xf>
    <xf numFmtId="0" fontId="0" fillId="2" borderId="5" xfId="0" applyFill="1" applyBorder="1" applyProtection="1"/>
    <xf numFmtId="0" fontId="0" fillId="3" borderId="12" xfId="0" applyFill="1" applyBorder="1" applyAlignment="1" applyProtection="1">
      <alignment wrapText="1"/>
    </xf>
    <xf numFmtId="0" fontId="0" fillId="7" borderId="5" xfId="0" applyFill="1" applyBorder="1" applyProtection="1"/>
    <xf numFmtId="0" fontId="0" fillId="7" borderId="2" xfId="0" applyFill="1" applyBorder="1" applyProtection="1"/>
    <xf numFmtId="0" fontId="6" fillId="4" borderId="13" xfId="0" applyFont="1" applyFill="1" applyBorder="1" applyAlignment="1" applyProtection="1">
      <alignment vertical="center"/>
    </xf>
    <xf numFmtId="0" fontId="0" fillId="5" borderId="4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22" sqref="A22"/>
    </sheetView>
  </sheetViews>
  <sheetFormatPr baseColWidth="10" defaultRowHeight="15"/>
  <cols>
    <col min="1" max="1" width="92.7109375" bestFit="1" customWidth="1"/>
    <col min="2" max="2" width="13.5703125" customWidth="1"/>
    <col min="3" max="3" width="59.7109375" customWidth="1"/>
    <col min="4" max="4" width="15.5703125" style="5" customWidth="1"/>
  </cols>
  <sheetData>
    <row r="1" spans="1:10" ht="15.75" thickBot="1">
      <c r="B1" s="7" t="s">
        <v>9</v>
      </c>
    </row>
    <row r="2" spans="1:10" ht="15.75" thickBot="1">
      <c r="A2" s="12" t="s">
        <v>2</v>
      </c>
      <c r="B2" s="35"/>
      <c r="C2" s="21"/>
      <c r="D2" s="13" t="str">
        <f>IF(B2="Si",0,"error")</f>
        <v>error</v>
      </c>
      <c r="E2" s="1"/>
      <c r="F2" s="1" t="s">
        <v>0</v>
      </c>
      <c r="G2" s="1">
        <v>1</v>
      </c>
      <c r="H2" s="1" t="s">
        <v>5</v>
      </c>
      <c r="I2" s="1" t="s">
        <v>4</v>
      </c>
    </row>
    <row r="3" spans="1:10" ht="15.75" thickBot="1">
      <c r="A3" s="14" t="s">
        <v>6</v>
      </c>
      <c r="B3" s="35"/>
      <c r="C3" s="23"/>
      <c r="D3" s="15" t="str">
        <f>IF(B3="Si",0,"error")</f>
        <v>error</v>
      </c>
      <c r="E3" s="1"/>
      <c r="F3" s="1"/>
      <c r="G3" s="1"/>
      <c r="H3" s="1"/>
      <c r="I3" s="1"/>
    </row>
    <row r="4" spans="1:10" ht="15.75" thickBot="1">
      <c r="A4" s="16" t="s">
        <v>7</v>
      </c>
      <c r="B4" s="35"/>
      <c r="C4" s="34" t="s">
        <v>10</v>
      </c>
      <c r="D4" s="17">
        <f>IF(B4="Si",2,0)</f>
        <v>0</v>
      </c>
      <c r="E4" s="1"/>
      <c r="F4" s="1"/>
      <c r="G4" s="1"/>
      <c r="H4" s="1"/>
      <c r="I4" s="1"/>
    </row>
    <row r="5" spans="1:10" ht="15.75" thickBot="1">
      <c r="A5" s="16" t="s">
        <v>8</v>
      </c>
      <c r="B5" s="35"/>
      <c r="C5" s="6"/>
      <c r="D5" s="17">
        <f>IF(B5="Si",1,0)</f>
        <v>0</v>
      </c>
      <c r="E5" s="1"/>
      <c r="F5" s="1"/>
      <c r="G5" s="1"/>
      <c r="H5" s="1"/>
      <c r="I5" s="1"/>
    </row>
    <row r="6" spans="1:10" ht="15.75" thickBot="1">
      <c r="A6" s="28" t="s">
        <v>15</v>
      </c>
      <c r="B6" s="35"/>
      <c r="C6" s="6"/>
      <c r="D6" s="17">
        <f>IF(B6="Si",1,0)</f>
        <v>0</v>
      </c>
      <c r="E6" s="1"/>
      <c r="F6" s="1"/>
      <c r="G6" s="1"/>
      <c r="H6" s="1"/>
      <c r="I6" s="1"/>
    </row>
    <row r="7" spans="1:10" ht="15.75" thickBot="1">
      <c r="A7" s="27" t="s">
        <v>16</v>
      </c>
      <c r="B7" s="35"/>
      <c r="C7" s="6"/>
      <c r="D7" s="18">
        <f>IF(B7="Si",2,0)</f>
        <v>0</v>
      </c>
      <c r="E7" s="1"/>
      <c r="F7" s="1"/>
      <c r="G7" s="1" t="s">
        <v>1</v>
      </c>
      <c r="H7" s="1">
        <v>0</v>
      </c>
      <c r="I7" s="1" t="s">
        <v>3</v>
      </c>
      <c r="J7" s="1">
        <v>0</v>
      </c>
    </row>
    <row r="8" spans="1:10" ht="15.75" thickBot="1">
      <c r="A8" s="28" t="s">
        <v>18</v>
      </c>
      <c r="B8" s="35"/>
      <c r="C8" s="11"/>
      <c r="D8" s="17">
        <f>IF(B8="Si",2,0)</f>
        <v>0</v>
      </c>
      <c r="E8" s="1"/>
      <c r="F8" s="1"/>
      <c r="G8" s="1"/>
      <c r="H8" s="1"/>
      <c r="I8" s="1"/>
      <c r="J8" s="1"/>
    </row>
    <row r="9" spans="1:10" ht="15.75" thickBot="1">
      <c r="A9" s="30" t="s">
        <v>20</v>
      </c>
      <c r="B9" s="35"/>
      <c r="C9" s="25"/>
      <c r="D9" s="17">
        <f>IF(B9="Si",3,0)</f>
        <v>0</v>
      </c>
      <c r="E9" s="1"/>
      <c r="F9" s="1"/>
      <c r="G9" s="1"/>
      <c r="H9" s="1"/>
      <c r="I9" s="1"/>
      <c r="J9" s="1"/>
    </row>
    <row r="10" spans="1:10" ht="15.75" thickBot="1">
      <c r="A10" s="27" t="s">
        <v>19</v>
      </c>
      <c r="B10" s="35"/>
      <c r="C10" s="25"/>
      <c r="D10" s="19">
        <f>IF(B10="Si",2,0)</f>
        <v>0</v>
      </c>
      <c r="E10" s="1"/>
      <c r="F10" s="1"/>
      <c r="G10" s="1"/>
      <c r="H10" s="1"/>
      <c r="I10" s="1"/>
      <c r="J10" s="1"/>
    </row>
    <row r="11" spans="1:10" ht="30.75" thickBot="1">
      <c r="A11" s="31" t="s">
        <v>17</v>
      </c>
      <c r="B11" s="35"/>
      <c r="C11" s="25"/>
      <c r="D11" s="19">
        <f>IF(B11="Si",2,0)</f>
        <v>0</v>
      </c>
      <c r="E11" s="1"/>
      <c r="F11" s="1"/>
      <c r="G11" s="1"/>
      <c r="H11" s="1"/>
      <c r="I11" s="1"/>
      <c r="J11" s="1"/>
    </row>
    <row r="12" spans="1:10" ht="15.75" thickBot="1">
      <c r="A12" s="30" t="s">
        <v>13</v>
      </c>
      <c r="B12" s="35"/>
      <c r="C12" s="29"/>
      <c r="D12" s="19">
        <f>IF(B12="Si",1,0)</f>
        <v>0</v>
      </c>
      <c r="E12" s="1"/>
      <c r="F12" s="1"/>
      <c r="G12" s="1"/>
      <c r="H12" s="1"/>
      <c r="I12" s="1"/>
      <c r="J12" s="1"/>
    </row>
    <row r="13" spans="1:10" ht="15.75" thickBot="1">
      <c r="A13" s="32" t="s">
        <v>21</v>
      </c>
      <c r="B13" s="20"/>
      <c r="C13" s="21"/>
      <c r="D13" s="22"/>
      <c r="E13" s="1"/>
      <c r="F13" s="1"/>
      <c r="G13" s="1"/>
      <c r="H13" s="1"/>
      <c r="I13" s="1"/>
      <c r="J13" s="1"/>
    </row>
    <row r="14" spans="1:10" ht="15.75" thickBot="1">
      <c r="A14" s="26" t="s">
        <v>14</v>
      </c>
      <c r="B14" s="35"/>
      <c r="C14" s="6"/>
      <c r="D14" s="19">
        <f>IF(B14="Si",2,0)</f>
        <v>0</v>
      </c>
      <c r="E14" s="1"/>
      <c r="F14" s="1"/>
      <c r="G14" s="1"/>
      <c r="H14" s="1"/>
      <c r="I14" s="1"/>
      <c r="J14" s="1"/>
    </row>
    <row r="15" spans="1:10" ht="15.75" thickBot="1">
      <c r="A15" s="33" t="s">
        <v>22</v>
      </c>
      <c r="B15" s="35"/>
      <c r="C15" s="6"/>
      <c r="D15" s="19">
        <f>IF(B15="Si",1,0)</f>
        <v>0</v>
      </c>
      <c r="E15" s="1"/>
      <c r="F15" s="1"/>
      <c r="G15" s="1"/>
      <c r="H15" s="1"/>
      <c r="I15" s="1"/>
      <c r="J15" s="1"/>
    </row>
    <row r="16" spans="1:10">
      <c r="A16" s="3"/>
      <c r="B16" s="2"/>
      <c r="C16" s="4"/>
      <c r="D16" s="8" t="str">
        <f>IF(OR(D2="error",D3="error"),"Lo sentimos, no eres apt@",SUM(D2:D15))</f>
        <v>Lo sentimos, no eres apt@</v>
      </c>
    </row>
    <row r="17" spans="2:4">
      <c r="B17" s="2"/>
      <c r="C17" s="9" t="s">
        <v>11</v>
      </c>
      <c r="D17" s="24"/>
    </row>
    <row r="18" spans="2:4">
      <c r="C18" s="9" t="s">
        <v>12</v>
      </c>
      <c r="D18" s="10">
        <f>SUM(D16:D17)</f>
        <v>0</v>
      </c>
    </row>
    <row r="22" spans="2:4">
      <c r="C22" s="1" t="s">
        <v>0</v>
      </c>
    </row>
    <row r="23" spans="2:4">
      <c r="C23" s="1" t="s">
        <v>1</v>
      </c>
    </row>
  </sheetData>
  <sheetProtection password="E1D1" sheet="1" objects="1" scenarios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B2:B12 B14:B15">
      <formula1>$C$22:$C$23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SELECCIÓN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2019-03-19T15:03:15Z</dcterms:modified>
</cp:coreProperties>
</file>